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09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45621" calcOnSave="0"/>
</workbook>
</file>

<file path=xl/calcChain.xml><?xml version="1.0" encoding="utf-8"?>
<calcChain xmlns="http://schemas.openxmlformats.org/spreadsheetml/2006/main">
  <c r="H23" i="1"/>
  <c r="H11" s="1"/>
  <c r="H24"/>
  <c r="H15"/>
  <c r="G16"/>
  <c r="G20"/>
  <c r="G26"/>
  <c r="G23" s="1"/>
  <c r="G11" s="1"/>
  <c r="G27"/>
  <c r="G25"/>
  <c r="H19" l="1"/>
  <c r="G17" l="1"/>
  <c r="G15" s="1"/>
  <c r="I19" l="1"/>
  <c r="J19"/>
  <c r="K19"/>
  <c r="L19"/>
  <c r="M19"/>
  <c r="J24"/>
  <c r="J22" s="1"/>
  <c r="J21" s="1"/>
  <c r="K24"/>
  <c r="K22" s="1"/>
  <c r="K21" s="1"/>
  <c r="L24"/>
  <c r="L22" s="1"/>
  <c r="L21" s="1"/>
  <c r="M24"/>
  <c r="M22" s="1"/>
  <c r="M21" s="1"/>
  <c r="I24"/>
  <c r="I22" s="1"/>
  <c r="I21" s="1"/>
  <c r="H22"/>
  <c r="I15"/>
  <c r="I13" s="1"/>
  <c r="J15"/>
  <c r="K15"/>
  <c r="K13" s="1"/>
  <c r="L15"/>
  <c r="L13" s="1"/>
  <c r="L12" s="1"/>
  <c r="M15"/>
  <c r="M13" s="1"/>
  <c r="M12" s="1"/>
  <c r="G19"/>
  <c r="G24"/>
  <c r="J13" l="1"/>
  <c r="J12" s="1"/>
  <c r="J10" s="1"/>
  <c r="J9" s="1"/>
  <c r="H21"/>
  <c r="G22"/>
  <c r="G21" s="1"/>
  <c r="M10"/>
  <c r="M9" s="1"/>
  <c r="G13"/>
  <c r="G12" s="1"/>
  <c r="L10"/>
  <c r="L9" s="1"/>
  <c r="K12"/>
  <c r="K10" s="1"/>
  <c r="K9" s="1"/>
  <c r="I12"/>
  <c r="I10" s="1"/>
  <c r="H12"/>
  <c r="H10" s="1"/>
  <c r="I9" l="1"/>
  <c r="G10"/>
  <c r="G9" s="1"/>
  <c r="H9"/>
</calcChain>
</file>

<file path=xl/sharedStrings.xml><?xml version="1.0" encoding="utf-8"?>
<sst xmlns="http://schemas.openxmlformats.org/spreadsheetml/2006/main" count="80" uniqueCount="43">
  <si>
    <t>Статус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</si>
  <si>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</si>
  <si>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</si>
  <si>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Объемы бюджетных ассигнований (тыс. руб.), годы</t>
  </si>
  <si>
    <t>ГРБС</t>
  </si>
  <si>
    <t>РзПр</t>
  </si>
  <si>
    <t>ЦСР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</si>
  <si>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</si>
  <si>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</si>
  <si>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</si>
  <si>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</si>
  <si>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</si>
  <si>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</si>
  <si>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</si>
  <si>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</si>
  <si>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«Развитие потенциала молодежи города Благовещенска на 2015-2020 годы»</t>
  </si>
  <si>
    <t>Основное мероприятие 1</t>
  </si>
  <si>
    <t>Реализация мер в области муниципальной молодежной политики</t>
  </si>
  <si>
    <t>Администрация города Благовещенска в лице управления по физической культуре, спорту и делам молодежи</t>
  </si>
  <si>
    <t>Мероприятие 1.2.</t>
  </si>
  <si>
    <t>07 001 10560</t>
  </si>
  <si>
    <t>Основное мероприятие 2</t>
  </si>
  <si>
    <t>Организация  деятельности по работе с молодежью на территории городского округа</t>
  </si>
  <si>
    <t>Мероприятие 2.1.</t>
  </si>
  <si>
    <t>002</t>
  </si>
  <si>
    <t>0707</t>
  </si>
  <si>
    <t>Мероприятие 1.1.</t>
  </si>
  <si>
    <t>в том числе погашение кредиторской задолженности</t>
  </si>
  <si>
    <t>Выплата премий активной и талантливой молодежи</t>
  </si>
  <si>
    <t>07 0 8745</t>
  </si>
  <si>
    <t>07 001 10180</t>
  </si>
  <si>
    <t>Ресурсное обеспечение</t>
  </si>
  <si>
    <t>реализации муниципальной программы за счет средств городского бюджета</t>
  </si>
  <si>
    <t>Ответственный исполнитель, соисполнитель, участник (ГРБС)</t>
  </si>
  <si>
    <t>07 0 01 00000</t>
  </si>
  <si>
    <t>07 0 02 00000</t>
  </si>
  <si>
    <t>07 0 00 00000</t>
  </si>
  <si>
    <t>Расходы на обеспечение деятельности (оказание услуг, выполнение работ) муниципальных организаций (учреждений)</t>
  </si>
  <si>
    <t>07 0 02 10590</t>
  </si>
  <si>
    <t>Организация и проведение мероприятий по работе с молодежью</t>
  </si>
  <si>
    <t>Администрация города Благовещенска в лице управления по физической культуре, спорту и делам молодежи, МБУ ЦРМ и ОИ "Выбор"</t>
  </si>
  <si>
    <t>в том числе: поощрение достижения наилучших значений показателей деятельности органов местного самоуправления муниципальных районов и городских округов</t>
  </si>
  <si>
    <t>Приложение  № 2 к муниципальной программе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</si>
</sst>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6" fillId="0" borderId="2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0" fillId="0" borderId="0" xfId="0" applyNumberFormat="1" applyFill="1"/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2" xfId="0" applyFont="1" applyFill="1" applyBorder="1" applyAlignment="1">
      <alignment vertical="center" wrapText="1"/>
    </xf>
    <xf numFmtId="0" fontId="0" fillId="0" borderId="4" xfId="0" applyFill="1" applyBorder="1"/>
    <xf numFmtId="0" fontId="0" fillId="0" borderId="3" xfId="0" applyFill="1" applyBorder="1"/>
    <xf numFmtId="0" fontId="0" fillId="0" borderId="4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0" fillId="0" borderId="4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zoomScale="80" zoomScaleNormal="80" workbookViewId="0">
      <selection activeCell="O6" sqref="O6"/>
    </sheetView>
  </sheetViews>
  <sheetFormatPr defaultRowHeight="15"/>
  <cols>
    <col min="1" max="1" width="15.42578125" style="1" customWidth="1"/>
    <col min="2" max="2" width="25.140625" style="1" customWidth="1"/>
    <col min="3" max="3" width="27.28515625" style="1" customWidth="1"/>
    <col min="4" max="4" width="6.42578125" style="1" customWidth="1"/>
    <col min="5" max="5" width="7.85546875" style="1" customWidth="1"/>
    <col min="6" max="6" width="16.140625" style="1" customWidth="1"/>
    <col min="7" max="7" width="11" style="1" customWidth="1"/>
    <col min="8" max="11" width="10.28515625" style="1" bestFit="1" customWidth="1"/>
    <col min="12" max="13" width="10.140625" style="1" bestFit="1" customWidth="1"/>
    <col min="14" max="16384" width="9.140625" style="1"/>
  </cols>
  <sheetData>
    <row r="1" spans="1:13" ht="53.25" customHeight="1">
      <c r="J1" s="26" t="s">
        <v>42</v>
      </c>
      <c r="K1" s="26"/>
      <c r="L1" s="26"/>
      <c r="M1" s="26"/>
    </row>
    <row r="2" spans="1:13" ht="12" customHeight="1">
      <c r="J2" s="2"/>
      <c r="K2" s="2"/>
      <c r="L2" s="2"/>
      <c r="M2" s="2"/>
    </row>
    <row r="3" spans="1:13" ht="19.5" customHeight="1">
      <c r="B3" s="29" t="s">
        <v>31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5" customHeight="1">
      <c r="B4" s="29" t="s">
        <v>32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6" spans="1:13" s="3" customFormat="1" ht="69" customHeight="1">
      <c r="A6" s="27" t="s">
        <v>0</v>
      </c>
      <c r="B6" s="27" t="s">
        <v>1</v>
      </c>
      <c r="C6" s="28" t="s">
        <v>33</v>
      </c>
      <c r="D6" s="30" t="s">
        <v>2</v>
      </c>
      <c r="E6" s="31"/>
      <c r="F6" s="32"/>
      <c r="G6" s="28" t="s">
        <v>3</v>
      </c>
      <c r="H6" s="28"/>
      <c r="I6" s="28"/>
      <c r="J6" s="28"/>
      <c r="K6" s="28"/>
      <c r="L6" s="28"/>
      <c r="M6" s="28"/>
    </row>
    <row r="7" spans="1:13" s="3" customFormat="1" ht="46.5" customHeight="1">
      <c r="A7" s="27"/>
      <c r="B7" s="27"/>
      <c r="C7" s="28"/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25" t="s">
        <v>9</v>
      </c>
      <c r="J7" s="4" t="s">
        <v>10</v>
      </c>
      <c r="K7" s="4" t="s">
        <v>11</v>
      </c>
      <c r="L7" s="4" t="s">
        <v>12</v>
      </c>
      <c r="M7" s="4" t="s">
        <v>13</v>
      </c>
    </row>
    <row r="8" spans="1:13" ht="15.75">
      <c r="A8" s="5">
        <v>1</v>
      </c>
      <c r="B8" s="5">
        <v>2</v>
      </c>
      <c r="C8" s="6">
        <v>3</v>
      </c>
      <c r="D8" s="6">
        <v>4</v>
      </c>
      <c r="E8" s="6">
        <v>5</v>
      </c>
      <c r="F8" s="6">
        <v>6</v>
      </c>
      <c r="G8" s="7">
        <v>8</v>
      </c>
      <c r="H8" s="7">
        <v>9</v>
      </c>
      <c r="I8" s="7">
        <v>10</v>
      </c>
      <c r="J8" s="7">
        <v>11</v>
      </c>
      <c r="K8" s="7">
        <v>12</v>
      </c>
      <c r="L8" s="7">
        <v>13</v>
      </c>
      <c r="M8" s="7">
        <v>14</v>
      </c>
    </row>
    <row r="9" spans="1:13" s="11" customFormat="1" ht="15.75">
      <c r="A9" s="33" t="s">
        <v>14</v>
      </c>
      <c r="B9" s="33" t="s">
        <v>15</v>
      </c>
      <c r="C9" s="8" t="s">
        <v>7</v>
      </c>
      <c r="D9" s="9"/>
      <c r="E9" s="9"/>
      <c r="F9" s="9" t="s">
        <v>36</v>
      </c>
      <c r="G9" s="10">
        <f>G10</f>
        <v>79519.8</v>
      </c>
      <c r="H9" s="10">
        <f>H10</f>
        <v>10960.300000000001</v>
      </c>
      <c r="I9" s="10">
        <f t="shared" ref="I9:K9" si="0">I10</f>
        <v>11644.6</v>
      </c>
      <c r="J9" s="10">
        <f t="shared" si="0"/>
        <v>12165.4</v>
      </c>
      <c r="K9" s="10">
        <f t="shared" si="0"/>
        <v>14916.5</v>
      </c>
      <c r="L9" s="10">
        <f>L10</f>
        <v>14916.5</v>
      </c>
      <c r="M9" s="10">
        <f>M10</f>
        <v>14916.5</v>
      </c>
    </row>
    <row r="10" spans="1:13" ht="81" customHeight="1">
      <c r="A10" s="34"/>
      <c r="B10" s="34"/>
      <c r="C10" s="12" t="s">
        <v>18</v>
      </c>
      <c r="D10" s="13"/>
      <c r="E10" s="13"/>
      <c r="F10" s="13"/>
      <c r="G10" s="14">
        <f>H10+I10+J10+K10+L10+M10</f>
        <v>79519.8</v>
      </c>
      <c r="H10" s="14">
        <f>H12+H21</f>
        <v>10960.300000000001</v>
      </c>
      <c r="I10" s="14">
        <f t="shared" ref="I10:J10" si="1">I12+I21</f>
        <v>11644.6</v>
      </c>
      <c r="J10" s="14">
        <f t="shared" si="1"/>
        <v>12165.4</v>
      </c>
      <c r="K10" s="14">
        <f>K12+K21</f>
        <v>14916.5</v>
      </c>
      <c r="L10" s="14">
        <f>L12+L21</f>
        <v>14916.5</v>
      </c>
      <c r="M10" s="14">
        <f>M12+M21</f>
        <v>14916.5</v>
      </c>
    </row>
    <row r="11" spans="1:13" ht="47.25">
      <c r="A11" s="35"/>
      <c r="B11" s="40"/>
      <c r="C11" s="15" t="s">
        <v>27</v>
      </c>
      <c r="D11" s="13"/>
      <c r="E11" s="13"/>
      <c r="F11" s="13"/>
      <c r="G11" s="16">
        <f>G14+G23</f>
        <v>1891.6</v>
      </c>
      <c r="H11" s="16">
        <f>H14+H23</f>
        <v>1891.6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</row>
    <row r="12" spans="1:13" ht="15.75">
      <c r="A12" s="36" t="s">
        <v>16</v>
      </c>
      <c r="B12" s="36" t="s">
        <v>17</v>
      </c>
      <c r="C12" s="8" t="s">
        <v>7</v>
      </c>
      <c r="D12" s="13"/>
      <c r="E12" s="13"/>
      <c r="F12" s="13" t="s">
        <v>34</v>
      </c>
      <c r="G12" s="17">
        <f>G13</f>
        <v>20317.599999999999</v>
      </c>
      <c r="H12" s="17">
        <f t="shared" ref="H12:J12" si="2">H13</f>
        <v>518.1</v>
      </c>
      <c r="I12" s="17">
        <f t="shared" si="2"/>
        <v>2230.5</v>
      </c>
      <c r="J12" s="17">
        <f t="shared" si="2"/>
        <v>2390.5</v>
      </c>
      <c r="K12" s="17">
        <f>K13</f>
        <v>5059.5</v>
      </c>
      <c r="L12" s="17">
        <f>L13</f>
        <v>5059.5</v>
      </c>
      <c r="M12" s="17">
        <f>M13</f>
        <v>5059.5</v>
      </c>
    </row>
    <row r="13" spans="1:13" ht="81" customHeight="1">
      <c r="A13" s="39"/>
      <c r="B13" s="39"/>
      <c r="C13" s="12" t="s">
        <v>18</v>
      </c>
      <c r="D13" s="13" t="s">
        <v>24</v>
      </c>
      <c r="E13" s="13"/>
      <c r="F13" s="13"/>
      <c r="G13" s="18">
        <f>H13+I13+J13+K13+L13+M13</f>
        <v>20317.599999999999</v>
      </c>
      <c r="H13" s="18">
        <v>518.1</v>
      </c>
      <c r="I13" s="18">
        <f>I15+I19</f>
        <v>2230.5</v>
      </c>
      <c r="J13" s="18">
        <f t="shared" ref="J13:M13" si="3">J15+J19</f>
        <v>2390.5</v>
      </c>
      <c r="K13" s="18">
        <f t="shared" si="3"/>
        <v>5059.5</v>
      </c>
      <c r="L13" s="18">
        <f t="shared" si="3"/>
        <v>5059.5</v>
      </c>
      <c r="M13" s="18">
        <f t="shared" si="3"/>
        <v>5059.5</v>
      </c>
    </row>
    <row r="14" spans="1:13" ht="47.25">
      <c r="A14" s="40"/>
      <c r="B14" s="40"/>
      <c r="C14" s="15" t="s">
        <v>27</v>
      </c>
      <c r="D14" s="13" t="s">
        <v>24</v>
      </c>
      <c r="E14" s="13"/>
      <c r="F14" s="13"/>
      <c r="G14" s="19">
        <v>395.6</v>
      </c>
      <c r="H14" s="19">
        <v>395.6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</row>
    <row r="15" spans="1:13" ht="15.75" customHeight="1">
      <c r="A15" s="36" t="s">
        <v>26</v>
      </c>
      <c r="B15" s="36" t="s">
        <v>39</v>
      </c>
      <c r="C15" s="8" t="s">
        <v>7</v>
      </c>
      <c r="D15" s="13" t="s">
        <v>24</v>
      </c>
      <c r="E15" s="13"/>
      <c r="F15" s="13"/>
      <c r="G15" s="20">
        <f>G16+G17</f>
        <v>19455.099999999999</v>
      </c>
      <c r="H15" s="20">
        <f>H16+H17</f>
        <v>518.1</v>
      </c>
      <c r="I15" s="20">
        <f t="shared" ref="I15:M15" si="4">I16</f>
        <v>2058</v>
      </c>
      <c r="J15" s="20">
        <f t="shared" si="4"/>
        <v>2218</v>
      </c>
      <c r="K15" s="20">
        <f t="shared" si="4"/>
        <v>4887</v>
      </c>
      <c r="L15" s="20">
        <f t="shared" si="4"/>
        <v>4887</v>
      </c>
      <c r="M15" s="20">
        <f t="shared" si="4"/>
        <v>4887</v>
      </c>
    </row>
    <row r="16" spans="1:13" ht="36" customHeight="1">
      <c r="A16" s="37"/>
      <c r="B16" s="39"/>
      <c r="C16" s="45" t="s">
        <v>18</v>
      </c>
      <c r="D16" s="13" t="s">
        <v>24</v>
      </c>
      <c r="E16" s="13" t="s">
        <v>25</v>
      </c>
      <c r="F16" s="13" t="s">
        <v>30</v>
      </c>
      <c r="G16" s="18">
        <f>H16+I16+J16+K16+L16+M16</f>
        <v>19343.099999999999</v>
      </c>
      <c r="H16" s="18">
        <v>406.1</v>
      </c>
      <c r="I16" s="18">
        <v>2058</v>
      </c>
      <c r="J16" s="18">
        <v>2218</v>
      </c>
      <c r="K16" s="18">
        <v>4887</v>
      </c>
      <c r="L16" s="18">
        <v>4887</v>
      </c>
      <c r="M16" s="18">
        <v>4887</v>
      </c>
    </row>
    <row r="17" spans="1:15" ht="45.75" customHeight="1">
      <c r="A17" s="37"/>
      <c r="B17" s="39"/>
      <c r="C17" s="46"/>
      <c r="D17" s="13" t="s">
        <v>24</v>
      </c>
      <c r="E17" s="13" t="s">
        <v>25</v>
      </c>
      <c r="F17" s="13" t="s">
        <v>30</v>
      </c>
      <c r="G17" s="16">
        <f>H17</f>
        <v>112</v>
      </c>
      <c r="H17" s="16">
        <v>112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</row>
    <row r="18" spans="1:15" ht="51" customHeight="1">
      <c r="A18" s="38"/>
      <c r="B18" s="40"/>
      <c r="C18" s="15" t="s">
        <v>27</v>
      </c>
      <c r="D18" s="13" t="s">
        <v>24</v>
      </c>
      <c r="E18" s="13" t="s">
        <v>25</v>
      </c>
      <c r="F18" s="13" t="s">
        <v>30</v>
      </c>
      <c r="G18" s="19">
        <v>395.6</v>
      </c>
      <c r="H18" s="19">
        <v>395.6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</row>
    <row r="19" spans="1:15" ht="15.75">
      <c r="A19" s="36" t="s">
        <v>19</v>
      </c>
      <c r="B19" s="36" t="s">
        <v>28</v>
      </c>
      <c r="C19" s="8" t="s">
        <v>7</v>
      </c>
      <c r="D19" s="13" t="s">
        <v>24</v>
      </c>
      <c r="E19" s="13"/>
      <c r="F19" s="13"/>
      <c r="G19" s="20">
        <f>G20</f>
        <v>862.5</v>
      </c>
      <c r="H19" s="20">
        <f>H20</f>
        <v>0</v>
      </c>
      <c r="I19" s="20">
        <f t="shared" ref="I19:M19" si="5">I20</f>
        <v>172.5</v>
      </c>
      <c r="J19" s="20">
        <f t="shared" si="5"/>
        <v>172.5</v>
      </c>
      <c r="K19" s="20">
        <f t="shared" si="5"/>
        <v>172.5</v>
      </c>
      <c r="L19" s="20">
        <f t="shared" si="5"/>
        <v>172.5</v>
      </c>
      <c r="M19" s="20">
        <f t="shared" si="5"/>
        <v>172.5</v>
      </c>
    </row>
    <row r="20" spans="1:15" ht="78.75">
      <c r="A20" s="40"/>
      <c r="B20" s="44"/>
      <c r="C20" s="15" t="s">
        <v>18</v>
      </c>
      <c r="D20" s="13" t="s">
        <v>24</v>
      </c>
      <c r="E20" s="13" t="s">
        <v>25</v>
      </c>
      <c r="F20" s="13" t="s">
        <v>20</v>
      </c>
      <c r="G20" s="19">
        <f>H20+I20+J20+K20+L20+M20</f>
        <v>862.5</v>
      </c>
      <c r="H20" s="19">
        <v>0</v>
      </c>
      <c r="I20" s="19">
        <v>172.5</v>
      </c>
      <c r="J20" s="19">
        <v>172.5</v>
      </c>
      <c r="K20" s="19">
        <v>172.5</v>
      </c>
      <c r="L20" s="19">
        <v>172.5</v>
      </c>
      <c r="M20" s="19">
        <v>172.5</v>
      </c>
    </row>
    <row r="21" spans="1:15" ht="21.75" customHeight="1">
      <c r="A21" s="36" t="s">
        <v>21</v>
      </c>
      <c r="B21" s="36" t="s">
        <v>22</v>
      </c>
      <c r="C21" s="8" t="s">
        <v>7</v>
      </c>
      <c r="D21" s="21"/>
      <c r="E21" s="21"/>
      <c r="F21" s="21" t="s">
        <v>35</v>
      </c>
      <c r="G21" s="20">
        <f>G22</f>
        <v>59202.200000000004</v>
      </c>
      <c r="H21" s="20">
        <f t="shared" ref="H21:J21" si="6">H22</f>
        <v>10442.200000000001</v>
      </c>
      <c r="I21" s="20">
        <f t="shared" si="6"/>
        <v>9414.1</v>
      </c>
      <c r="J21" s="20">
        <f t="shared" si="6"/>
        <v>9774.9</v>
      </c>
      <c r="K21" s="20">
        <f>K22</f>
        <v>9857</v>
      </c>
      <c r="L21" s="20">
        <f>L22</f>
        <v>9857</v>
      </c>
      <c r="M21" s="20">
        <f>M22</f>
        <v>9857</v>
      </c>
    </row>
    <row r="22" spans="1:15" ht="82.5" customHeight="1">
      <c r="A22" s="43"/>
      <c r="B22" s="43"/>
      <c r="C22" s="24" t="s">
        <v>18</v>
      </c>
      <c r="D22" s="13" t="s">
        <v>24</v>
      </c>
      <c r="E22" s="13"/>
      <c r="F22" s="13"/>
      <c r="G22" s="19">
        <f>H22+I22+J22+K22+L22+M22</f>
        <v>59202.200000000004</v>
      </c>
      <c r="H22" s="19">
        <f>H24</f>
        <v>10442.200000000001</v>
      </c>
      <c r="I22" s="19">
        <f t="shared" ref="I22:M22" si="7">I24</f>
        <v>9414.1</v>
      </c>
      <c r="J22" s="19">
        <f t="shared" si="7"/>
        <v>9774.9</v>
      </c>
      <c r="K22" s="19">
        <f t="shared" si="7"/>
        <v>9857</v>
      </c>
      <c r="L22" s="19">
        <f t="shared" si="7"/>
        <v>9857</v>
      </c>
      <c r="M22" s="19">
        <f t="shared" si="7"/>
        <v>9857</v>
      </c>
    </row>
    <row r="23" spans="1:15" ht="47.25">
      <c r="A23" s="44"/>
      <c r="B23" s="44"/>
      <c r="C23" s="15" t="s">
        <v>27</v>
      </c>
      <c r="D23" s="13" t="s">
        <v>24</v>
      </c>
      <c r="E23" s="13"/>
      <c r="F23" s="13"/>
      <c r="G23" s="19">
        <f>G26</f>
        <v>1496</v>
      </c>
      <c r="H23" s="19">
        <f>H26</f>
        <v>1496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</row>
    <row r="24" spans="1:15" ht="15.75">
      <c r="A24" s="36" t="s">
        <v>23</v>
      </c>
      <c r="B24" s="36" t="s">
        <v>37</v>
      </c>
      <c r="C24" s="8" t="s">
        <v>7</v>
      </c>
      <c r="D24" s="21" t="s">
        <v>24</v>
      </c>
      <c r="E24" s="21"/>
      <c r="F24" s="21"/>
      <c r="G24" s="20">
        <f>G25+G27</f>
        <v>59202.2</v>
      </c>
      <c r="H24" s="20">
        <f>H25+H27</f>
        <v>10442.200000000001</v>
      </c>
      <c r="I24" s="20">
        <f>I25</f>
        <v>9414.1</v>
      </c>
      <c r="J24" s="20">
        <f t="shared" ref="J24:M24" si="8">J25</f>
        <v>9774.9</v>
      </c>
      <c r="K24" s="20">
        <f t="shared" si="8"/>
        <v>9857</v>
      </c>
      <c r="L24" s="20">
        <f t="shared" si="8"/>
        <v>9857</v>
      </c>
      <c r="M24" s="20">
        <f t="shared" si="8"/>
        <v>9857</v>
      </c>
    </row>
    <row r="25" spans="1:15" ht="96" customHeight="1">
      <c r="A25" s="43"/>
      <c r="B25" s="43"/>
      <c r="C25" s="24" t="s">
        <v>40</v>
      </c>
      <c r="D25" s="13" t="s">
        <v>24</v>
      </c>
      <c r="E25" s="13" t="s">
        <v>25</v>
      </c>
      <c r="F25" s="13" t="s">
        <v>38</v>
      </c>
      <c r="G25" s="19">
        <f>H25+I25+J25+K25+M25+L25</f>
        <v>58545.1</v>
      </c>
      <c r="H25" s="19">
        <v>9785.1</v>
      </c>
      <c r="I25" s="19">
        <v>9414.1</v>
      </c>
      <c r="J25" s="19">
        <v>9774.9</v>
      </c>
      <c r="K25" s="19">
        <v>9857</v>
      </c>
      <c r="L25" s="19">
        <v>9857</v>
      </c>
      <c r="M25" s="19">
        <v>9857</v>
      </c>
      <c r="O25" s="23"/>
    </row>
    <row r="26" spans="1:15" ht="47.25" customHeight="1">
      <c r="A26" s="43"/>
      <c r="B26" s="44"/>
      <c r="C26" s="15" t="s">
        <v>27</v>
      </c>
      <c r="D26" s="13" t="s">
        <v>24</v>
      </c>
      <c r="E26" s="13" t="s">
        <v>25</v>
      </c>
      <c r="F26" s="13" t="s">
        <v>38</v>
      </c>
      <c r="G26" s="19">
        <f t="shared" ref="G26:G27" si="9">H26+I26+J26+K26+M26+L26</f>
        <v>1496</v>
      </c>
      <c r="H26" s="19">
        <v>1496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</row>
    <row r="27" spans="1:15" ht="147.75" customHeight="1">
      <c r="A27" s="44"/>
      <c r="B27" s="22" t="s">
        <v>41</v>
      </c>
      <c r="C27" s="15" t="s">
        <v>18</v>
      </c>
      <c r="D27" s="13" t="s">
        <v>24</v>
      </c>
      <c r="E27" s="13" t="s">
        <v>25</v>
      </c>
      <c r="F27" s="13" t="s">
        <v>29</v>
      </c>
      <c r="G27" s="19">
        <f t="shared" si="9"/>
        <v>657.1</v>
      </c>
      <c r="H27" s="19">
        <v>657.1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</row>
    <row r="29" spans="1:15" ht="31.5" customHeight="1"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</row>
  </sheetData>
  <mergeCells count="22">
    <mergeCell ref="A24:A27"/>
    <mergeCell ref="A19:A20"/>
    <mergeCell ref="A21:A23"/>
    <mergeCell ref="B19:B20"/>
    <mergeCell ref="C16:C17"/>
    <mergeCell ref="B29:M29"/>
    <mergeCell ref="G6:M6"/>
    <mergeCell ref="B15:B18"/>
    <mergeCell ref="B21:B23"/>
    <mergeCell ref="B24:B26"/>
    <mergeCell ref="A9:A11"/>
    <mergeCell ref="A15:A18"/>
    <mergeCell ref="A12:A14"/>
    <mergeCell ref="B9:B11"/>
    <mergeCell ref="B12:B14"/>
    <mergeCell ref="J1:M1"/>
    <mergeCell ref="A6:A7"/>
    <mergeCell ref="B6:B7"/>
    <mergeCell ref="C6:C7"/>
    <mergeCell ref="B3:M3"/>
    <mergeCell ref="B4:M4"/>
    <mergeCell ref="D6:F6"/>
  </mergeCells>
  <pageMargins left="0.31496062992125984" right="0.31496062992125984" top="0.35433070866141736" bottom="0.35433070866141736" header="0.31496062992125984" footer="0.31496062992125984"/>
  <pageSetup paperSize="9" scale="77" orientation="landscape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Сычева Любовь Александровна</dc:creator>
  <cp:lastModifiedBy>Chumak</cp:lastModifiedBy>
  <cp:lastPrinted>2016-11-07T05:53:38Z</cp:lastPrinted>
  <dcterms:created xsi:type="dcterms:W3CDTF">2015-10-21T02:11:21Z</dcterms:created>
  <dcterms:modified xsi:type="dcterms:W3CDTF">2016-11-11T05:28:25Z</dcterms:modified>
</cp:coreProperties>
</file>